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NS\Desktop\2023_06_01_Многодетные семьи\"/>
    </mc:Choice>
  </mc:AlternateContent>
  <xr:revisionPtr revIDLastSave="0" documentId="8_{64078529-3350-E84D-BE43-3CB28742127E}" xr6:coauthVersionLast="47" xr6:coauthVersionMax="47" xr10:uidLastSave="{00000000-0000-0000-0000-000000000000}"/>
  <bookViews>
    <workbookView xWindow="0" yWindow="0" windowWidth="23040" windowHeight="9384" xr2:uid="{00000000-000D-0000-FFFF-FFFF00000000}"/>
  </bookViews>
  <sheets>
    <sheet name="ит" sheetId="6" r:id="rId1"/>
  </sheets>
  <definedNames>
    <definedName name="_xlnm.Print_Titles" localSheetId="0">ит!#REF!</definedName>
    <definedName name="_xlnm.Print_Area" localSheetId="0">ит!$A$1:$L$35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6" l="1"/>
  <c r="K20" i="6"/>
  <c r="K29" i="6"/>
  <c r="K14" i="6"/>
  <c r="K26" i="6"/>
  <c r="K17" i="6"/>
  <c r="K11" i="6"/>
  <c r="K8" i="6"/>
</calcChain>
</file>

<file path=xl/sharedStrings.xml><?xml version="1.0" encoding="utf-8"?>
<sst xmlns="http://schemas.openxmlformats.org/spreadsheetml/2006/main" count="64" uniqueCount="51">
  <si>
    <t>Ст. номер</t>
  </si>
  <si>
    <t>Фамилия, имя</t>
  </si>
  <si>
    <t>Год рожд.</t>
  </si>
  <si>
    <t>ОФИЦИАЛЬНЫЙ ИТОГОВЫЙ ПРОТОКОЛ</t>
  </si>
  <si>
    <t>Спортивный праздник
«Папа, мама, я – спортивная семья!»,
посвященный празднованию Международного дня защиты детей</t>
  </si>
  <si>
    <r>
      <t xml:space="preserve"> МЕСТО ПРОВЕДЕНИЯ:</t>
    </r>
    <r>
      <rPr>
        <sz val="11"/>
        <rFont val="Arial"/>
        <family val="2"/>
        <charset val="204"/>
      </rPr>
      <t xml:space="preserve"> ЮАО г. Москвы, ул. Шипиловская, д. 17, корпус 2-3</t>
    </r>
  </si>
  <si>
    <r>
      <rPr>
        <b/>
        <sz val="11"/>
        <color theme="1"/>
        <rFont val="Arial"/>
        <family val="2"/>
        <charset val="204"/>
      </rPr>
      <t>НАЧАЛО СОРЕВНОВАНИЙ:</t>
    </r>
    <r>
      <rPr>
        <sz val="11"/>
        <color theme="1"/>
        <rFont val="Arial"/>
        <family val="2"/>
        <charset val="204"/>
      </rPr>
      <t xml:space="preserve"> 12ч 00м </t>
    </r>
  </si>
  <si>
    <t>Место</t>
  </si>
  <si>
    <t>I эстафета</t>
  </si>
  <si>
    <t>II эстафета</t>
  </si>
  <si>
    <t>III эстафета</t>
  </si>
  <si>
    <t>IV эстафета</t>
  </si>
  <si>
    <t>Результат</t>
  </si>
  <si>
    <t>Прим.</t>
  </si>
  <si>
    <t>папа</t>
  </si>
  <si>
    <t>мама</t>
  </si>
  <si>
    <t xml:space="preserve"> </t>
  </si>
  <si>
    <t>ГЛАВНЫЙ СУДЬЯ</t>
  </si>
  <si>
    <t>АРТАМОНОВА И.А.</t>
  </si>
  <si>
    <t>ИКОННИКОВ Н.С.</t>
  </si>
  <si>
    <t>ГЛАВНЫЙ СЕКРЕТАРЬ</t>
  </si>
  <si>
    <r>
      <t xml:space="preserve"> ДАТА ПРОВЕДЕНИЯ:</t>
    </r>
    <r>
      <rPr>
        <sz val="11"/>
        <rFont val="Arial"/>
        <family val="2"/>
        <charset val="204"/>
      </rPr>
      <t xml:space="preserve"> 1 июня 2023 года</t>
    </r>
  </si>
  <si>
    <t xml:space="preserve">Александров Андрей </t>
  </si>
  <si>
    <t xml:space="preserve">Александров Павел </t>
  </si>
  <si>
    <t xml:space="preserve">Александрова Елена </t>
  </si>
  <si>
    <t>Ермоленко Алена</t>
  </si>
  <si>
    <t>Ермоленко Дмитрий</t>
  </si>
  <si>
    <t xml:space="preserve">Смирнова Дарья </t>
  </si>
  <si>
    <t xml:space="preserve">Наумов Максим </t>
  </si>
  <si>
    <t xml:space="preserve">Наумов Александр </t>
  </si>
  <si>
    <t xml:space="preserve">Наумова Елена </t>
  </si>
  <si>
    <t xml:space="preserve">Базаров Дмитрий </t>
  </si>
  <si>
    <t xml:space="preserve">Базаров Артем </t>
  </si>
  <si>
    <t xml:space="preserve">Базарова Светлана </t>
  </si>
  <si>
    <t xml:space="preserve">Боченкова Ксения </t>
  </si>
  <si>
    <t xml:space="preserve">Боченков Кирилл </t>
  </si>
  <si>
    <t xml:space="preserve">Боченкова Инна </t>
  </si>
  <si>
    <t xml:space="preserve">Слептюрев Федор </t>
  </si>
  <si>
    <t xml:space="preserve">Слептюрев Павел </t>
  </si>
  <si>
    <t xml:space="preserve">Слептюрева Елена </t>
  </si>
  <si>
    <t>сын</t>
  </si>
  <si>
    <t>дочь</t>
  </si>
  <si>
    <t xml:space="preserve">сын </t>
  </si>
  <si>
    <t>V эстафета</t>
  </si>
  <si>
    <t>VI эстафета</t>
  </si>
  <si>
    <t>Истомин Михаил</t>
  </si>
  <si>
    <t>Истомина Валерия</t>
  </si>
  <si>
    <t>Истомин Алескесй</t>
  </si>
  <si>
    <t>Новиков Леонид</t>
  </si>
  <si>
    <t>Новиков Павел</t>
  </si>
  <si>
    <t>Новикова 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</si>
</sst>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[h]:mm"/>
    <numFmt numFmtId="166" formatCode="mm:ss.00"/>
    <numFmt numFmtId="167" formatCode="yyyy"/>
    <numFmt numFmtId="168" formatCode="m:ss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64" fontId="8" fillId="0" borderId="7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0" fillId="0" borderId="8" xfId="0" applyFont="1" applyBorder="1" applyAlignment="1">
      <alignment vertical="center"/>
    </xf>
    <xf numFmtId="167" fontId="3" fillId="2" borderId="8" xfId="0" applyNumberFormat="1" applyFont="1" applyFill="1" applyBorder="1" applyAlignment="1">
      <alignment horizontal="center" vertical="center"/>
    </xf>
    <xf numFmtId="167" fontId="7" fillId="0" borderId="4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  <xf numFmtId="167" fontId="10" fillId="0" borderId="8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47" fontId="4" fillId="0" borderId="4" xfId="0" applyNumberFormat="1" applyFont="1" applyBorder="1" applyAlignment="1">
      <alignment horizontal="center" vertical="center"/>
    </xf>
    <xf numFmtId="47" fontId="4" fillId="0" borderId="1" xfId="0" applyNumberFormat="1" applyFont="1" applyBorder="1" applyAlignment="1">
      <alignment horizontal="center" vertical="center"/>
    </xf>
    <xf numFmtId="47" fontId="7" fillId="0" borderId="2" xfId="0" applyNumberFormat="1" applyFont="1" applyBorder="1" applyAlignment="1">
      <alignment horizontal="center" vertical="center"/>
    </xf>
    <xf numFmtId="47" fontId="3" fillId="2" borderId="8" xfId="0" applyNumberFormat="1" applyFont="1" applyFill="1" applyBorder="1" applyAlignment="1">
      <alignment horizontal="center" vertical="center"/>
    </xf>
    <xf numFmtId="47" fontId="0" fillId="0" borderId="0" xfId="0" applyNumberFormat="1" applyAlignment="1">
      <alignment horizontal="center" vertical="center"/>
    </xf>
    <xf numFmtId="168" fontId="4" fillId="0" borderId="4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center" vertical="center"/>
    </xf>
    <xf numFmtId="168" fontId="3" fillId="2" borderId="8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7" fontId="10" fillId="0" borderId="9" xfId="0" applyNumberFormat="1" applyFont="1" applyBorder="1" applyAlignment="1">
      <alignment horizontal="center" vertical="center"/>
    </xf>
    <xf numFmtId="47" fontId="10" fillId="0" borderId="10" xfId="0" applyNumberFormat="1" applyFont="1" applyBorder="1" applyAlignment="1">
      <alignment horizontal="center" vertical="center"/>
    </xf>
    <xf numFmtId="47" fontId="10" fillId="0" borderId="11" xfId="0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11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364784</xdr:colOff>
      <xdr:row>0</xdr:row>
      <xdr:rowOff>64096</xdr:rowOff>
    </xdr:from>
    <xdr:to>
      <xdr:col>11</xdr:col>
      <xdr:colOff>467508</xdr:colOff>
      <xdr:row>0</xdr:row>
      <xdr:rowOff>309306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530" r="2531" b="6953"/>
        <a:stretch/>
      </xdr:blipFill>
      <xdr:spPr bwMode="auto">
        <a:xfrm>
          <a:off x="7070384" y="64096"/>
          <a:ext cx="810295" cy="245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pageSetUpPr fitToPage="1"/>
  </sheetPr>
  <dimension ref="A1:P35"/>
  <sheetViews>
    <sheetView tabSelected="1" view="pageBreakPreview" topLeftCell="G1" zoomScale="85" zoomScaleNormal="85" zoomScaleSheetLayoutView="85" workbookViewId="0">
      <selection activeCell="Q5" sqref="Q5"/>
    </sheetView>
  </sheetViews>
  <sheetFormatPr defaultColWidth="8.875" defaultRowHeight="15" x14ac:dyDescent="0.2"/>
  <cols>
    <col min="1" max="1" width="8.875" style="2" customWidth="1"/>
    <col min="2" max="2" width="9.81640625" style="2" bestFit="1" customWidth="1"/>
    <col min="3" max="3" width="26.90234375" style="1" bestFit="1" customWidth="1"/>
    <col min="4" max="4" width="10.35546875" style="33" bestFit="1" customWidth="1"/>
    <col min="5" max="5" width="9.81640625" style="43" bestFit="1" customWidth="1"/>
    <col min="6" max="6" width="10.4921875" style="26" bestFit="1" customWidth="1"/>
    <col min="7" max="7" width="11.02734375" style="26" bestFit="1" customWidth="1"/>
    <col min="8" max="8" width="11.1640625" style="26" bestFit="1" customWidth="1"/>
    <col min="9" max="9" width="10.4921875" style="26" bestFit="1" customWidth="1"/>
    <col min="10" max="10" width="11.1640625" style="26" bestFit="1" customWidth="1"/>
    <col min="11" max="11" width="10.35546875" style="38" bestFit="1" customWidth="1"/>
    <col min="12" max="12" width="9.68359375" style="4" customWidth="1"/>
    <col min="13" max="13" width="9.953125" style="1" bestFit="1" customWidth="1"/>
    <col min="14" max="14" width="9.01171875" style="1" customWidth="1"/>
    <col min="15" max="16384" width="8.875" style="1"/>
  </cols>
  <sheetData>
    <row r="1" spans="1:16" s="5" customFormat="1" ht="70.150000000000006" customHeight="1" x14ac:dyDescent="0.2">
      <c r="A1" s="44" t="s">
        <v>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s="5" customFormat="1" ht="30" customHeight="1" x14ac:dyDescent="0.2">
      <c r="A2" s="45" t="s">
        <v>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s="5" customFormat="1" ht="5.2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6" s="5" customFormat="1" ht="13.5" x14ac:dyDescent="0.2">
      <c r="A4" s="17" t="s">
        <v>5</v>
      </c>
      <c r="B4" s="19"/>
      <c r="C4" s="6"/>
      <c r="D4" s="29"/>
      <c r="E4" s="39"/>
      <c r="F4" s="22"/>
      <c r="G4" s="22"/>
      <c r="H4" s="22"/>
      <c r="I4" s="22"/>
      <c r="J4" s="22"/>
      <c r="K4" s="34"/>
      <c r="L4" s="7" t="s">
        <v>6</v>
      </c>
    </row>
    <row r="5" spans="1:16" s="5" customFormat="1" ht="13.5" x14ac:dyDescent="0.2">
      <c r="A5" s="8" t="s">
        <v>21</v>
      </c>
      <c r="B5" s="20"/>
      <c r="C5" s="9"/>
      <c r="D5" s="30"/>
      <c r="E5" s="40"/>
      <c r="F5" s="23"/>
      <c r="G5" s="23"/>
      <c r="H5" s="23"/>
      <c r="I5" s="23"/>
      <c r="J5" s="23"/>
      <c r="K5" s="35"/>
      <c r="L5" s="10"/>
    </row>
    <row r="6" spans="1:16" s="5" customFormat="1" ht="6" customHeight="1" x14ac:dyDescent="0.2">
      <c r="A6" s="11"/>
      <c r="B6" s="11"/>
      <c r="C6" s="12"/>
      <c r="D6" s="31"/>
      <c r="E6" s="41"/>
      <c r="F6" s="24"/>
      <c r="G6" s="24"/>
      <c r="H6" s="24"/>
      <c r="I6" s="24"/>
      <c r="J6" s="24"/>
      <c r="K6" s="36"/>
      <c r="L6" s="13"/>
    </row>
    <row r="7" spans="1:16" s="3" customFormat="1" ht="19.5" customHeight="1" x14ac:dyDescent="0.2">
      <c r="A7" s="14" t="s">
        <v>7</v>
      </c>
      <c r="B7" s="14" t="s">
        <v>0</v>
      </c>
      <c r="C7" s="14" t="s">
        <v>1</v>
      </c>
      <c r="D7" s="28" t="s">
        <v>2</v>
      </c>
      <c r="E7" s="42" t="s">
        <v>8</v>
      </c>
      <c r="F7" s="25" t="s">
        <v>9</v>
      </c>
      <c r="G7" s="25" t="s">
        <v>10</v>
      </c>
      <c r="H7" s="25" t="s">
        <v>11</v>
      </c>
      <c r="I7" s="25" t="s">
        <v>43</v>
      </c>
      <c r="J7" s="25" t="s">
        <v>44</v>
      </c>
      <c r="K7" s="37" t="s">
        <v>12</v>
      </c>
      <c r="L7" s="15" t="s">
        <v>13</v>
      </c>
      <c r="P7" s="21" t="s">
        <v>16</v>
      </c>
    </row>
    <row r="8" spans="1:16" ht="19.5" customHeight="1" x14ac:dyDescent="0.2">
      <c r="A8" s="53">
        <v>1</v>
      </c>
      <c r="B8" s="56">
        <v>2</v>
      </c>
      <c r="C8" s="27" t="s">
        <v>22</v>
      </c>
      <c r="D8" s="32">
        <v>42600</v>
      </c>
      <c r="E8" s="50">
        <v>4.965277777777777E-4</v>
      </c>
      <c r="F8" s="50">
        <v>4.7222222222222218E-4</v>
      </c>
      <c r="G8" s="50">
        <v>6.4004629629629622E-4</v>
      </c>
      <c r="H8" s="50">
        <v>3.2291666666666661E-4</v>
      </c>
      <c r="I8" s="50">
        <v>1.7361111111111112E-4</v>
      </c>
      <c r="J8" s="50">
        <v>6.8402777777777776E-4</v>
      </c>
      <c r="K8" s="47">
        <f>SUM(E8:J10)</f>
        <v>2.7893518518518515E-3</v>
      </c>
      <c r="L8" s="63"/>
      <c r="M8" s="16" t="s">
        <v>40</v>
      </c>
    </row>
    <row r="9" spans="1:16" ht="19.5" customHeight="1" x14ac:dyDescent="0.2">
      <c r="A9" s="54"/>
      <c r="B9" s="57"/>
      <c r="C9" s="27" t="s">
        <v>23</v>
      </c>
      <c r="D9" s="32"/>
      <c r="E9" s="51"/>
      <c r="F9" s="51"/>
      <c r="G9" s="51"/>
      <c r="H9" s="51"/>
      <c r="I9" s="51"/>
      <c r="J9" s="51"/>
      <c r="K9" s="48"/>
      <c r="L9" s="64"/>
      <c r="M9" s="16" t="s">
        <v>14</v>
      </c>
    </row>
    <row r="10" spans="1:16" ht="19.5" customHeight="1" x14ac:dyDescent="0.2">
      <c r="A10" s="55"/>
      <c r="B10" s="58"/>
      <c r="C10" s="27" t="s">
        <v>24</v>
      </c>
      <c r="D10" s="32"/>
      <c r="E10" s="52"/>
      <c r="F10" s="52"/>
      <c r="G10" s="52"/>
      <c r="H10" s="52"/>
      <c r="I10" s="52"/>
      <c r="J10" s="52"/>
      <c r="K10" s="49"/>
      <c r="L10" s="65"/>
      <c r="M10" s="16" t="s">
        <v>15</v>
      </c>
    </row>
    <row r="11" spans="1:16" ht="19.5" customHeight="1" x14ac:dyDescent="0.2">
      <c r="A11" s="53">
        <v>2</v>
      </c>
      <c r="B11" s="56">
        <v>3</v>
      </c>
      <c r="C11" s="27" t="s">
        <v>37</v>
      </c>
      <c r="D11" s="32">
        <v>42576</v>
      </c>
      <c r="E11" s="50">
        <v>4.6412037037037038E-4</v>
      </c>
      <c r="F11" s="50">
        <v>6.0995370370370381E-4</v>
      </c>
      <c r="G11" s="50">
        <v>5.6712962962962956E-4</v>
      </c>
      <c r="H11" s="50">
        <v>4.3287037037037035E-4</v>
      </c>
      <c r="I11" s="50">
        <v>1.9907407407407409E-4</v>
      </c>
      <c r="J11" s="50">
        <v>5.9374999999999999E-4</v>
      </c>
      <c r="K11" s="47">
        <f t="shared" ref="K11" si="0">SUM(E11:J13)</f>
        <v>2.8668981481481484E-3</v>
      </c>
      <c r="L11" s="63"/>
      <c r="M11" s="16" t="s">
        <v>42</v>
      </c>
    </row>
    <row r="12" spans="1:16" ht="19.5" customHeight="1" x14ac:dyDescent="0.2">
      <c r="A12" s="54"/>
      <c r="B12" s="57"/>
      <c r="C12" s="27" t="s">
        <v>38</v>
      </c>
      <c r="D12" s="32">
        <v>27300</v>
      </c>
      <c r="E12" s="51"/>
      <c r="F12" s="51"/>
      <c r="G12" s="51"/>
      <c r="H12" s="51"/>
      <c r="I12" s="51"/>
      <c r="J12" s="51"/>
      <c r="K12" s="48"/>
      <c r="L12" s="64"/>
      <c r="M12" s="16" t="s">
        <v>14</v>
      </c>
    </row>
    <row r="13" spans="1:16" ht="19.5" customHeight="1" x14ac:dyDescent="0.2">
      <c r="A13" s="55"/>
      <c r="B13" s="58"/>
      <c r="C13" s="27" t="s">
        <v>39</v>
      </c>
      <c r="D13" s="32">
        <v>27599</v>
      </c>
      <c r="E13" s="52"/>
      <c r="F13" s="52"/>
      <c r="G13" s="52"/>
      <c r="H13" s="52"/>
      <c r="I13" s="52"/>
      <c r="J13" s="52"/>
      <c r="K13" s="49"/>
      <c r="L13" s="65"/>
      <c r="M13" s="16" t="s">
        <v>15</v>
      </c>
    </row>
    <row r="14" spans="1:16" ht="19.5" customHeight="1" x14ac:dyDescent="0.2">
      <c r="A14" s="53">
        <v>3</v>
      </c>
      <c r="B14" s="56">
        <v>1</v>
      </c>
      <c r="C14" s="27" t="s">
        <v>28</v>
      </c>
      <c r="D14" s="32">
        <v>42958</v>
      </c>
      <c r="E14" s="50">
        <v>6.134259259259259E-4</v>
      </c>
      <c r="F14" s="50">
        <v>7.1527777777777779E-4</v>
      </c>
      <c r="G14" s="50">
        <v>5.5902777777777776E-4</v>
      </c>
      <c r="H14" s="50">
        <v>4.4560185185185192E-4</v>
      </c>
      <c r="I14" s="50">
        <v>1.3310185185185186E-4</v>
      </c>
      <c r="J14" s="50">
        <v>5.7407407407407407E-4</v>
      </c>
      <c r="K14" s="47">
        <f t="shared" ref="K14" si="1">SUM(E14:J16)</f>
        <v>3.0405092592592593E-3</v>
      </c>
      <c r="L14" s="63"/>
      <c r="M14" s="16" t="s">
        <v>40</v>
      </c>
    </row>
    <row r="15" spans="1:16" ht="19.5" customHeight="1" x14ac:dyDescent="0.2">
      <c r="A15" s="54"/>
      <c r="B15" s="57"/>
      <c r="C15" s="27" t="s">
        <v>29</v>
      </c>
      <c r="D15" s="32">
        <v>30061</v>
      </c>
      <c r="E15" s="51"/>
      <c r="F15" s="51"/>
      <c r="G15" s="51"/>
      <c r="H15" s="51"/>
      <c r="I15" s="51"/>
      <c r="J15" s="51"/>
      <c r="K15" s="48"/>
      <c r="L15" s="64"/>
      <c r="M15" s="16" t="s">
        <v>14</v>
      </c>
    </row>
    <row r="16" spans="1:16" ht="19.149999999999999" customHeight="1" x14ac:dyDescent="0.2">
      <c r="A16" s="55"/>
      <c r="B16" s="58"/>
      <c r="C16" s="27" t="s">
        <v>30</v>
      </c>
      <c r="D16" s="32">
        <v>30534</v>
      </c>
      <c r="E16" s="52"/>
      <c r="F16" s="52"/>
      <c r="G16" s="52"/>
      <c r="H16" s="52"/>
      <c r="I16" s="52"/>
      <c r="J16" s="52"/>
      <c r="K16" s="49"/>
      <c r="L16" s="65"/>
      <c r="M16" s="16" t="s">
        <v>15</v>
      </c>
    </row>
    <row r="17" spans="1:13" ht="19.5" customHeight="1" x14ac:dyDescent="0.2">
      <c r="A17" s="53">
        <v>4</v>
      </c>
      <c r="B17" s="56">
        <v>5</v>
      </c>
      <c r="C17" s="27" t="s">
        <v>34</v>
      </c>
      <c r="D17" s="32">
        <v>42582</v>
      </c>
      <c r="E17" s="50">
        <v>4.5717592592592592E-4</v>
      </c>
      <c r="F17" s="50">
        <v>9.9189814814814822E-4</v>
      </c>
      <c r="G17" s="50">
        <v>6.134259259259259E-4</v>
      </c>
      <c r="H17" s="50">
        <v>3.9467592592592592E-4</v>
      </c>
      <c r="I17" s="50">
        <v>1.5046296296296297E-4</v>
      </c>
      <c r="J17" s="50">
        <v>4.965277777777777E-4</v>
      </c>
      <c r="K17" s="47">
        <f t="shared" ref="K17" si="2">SUM(E17:J19)</f>
        <v>3.1041666666666665E-3</v>
      </c>
      <c r="L17" s="63"/>
      <c r="M17" s="16" t="s">
        <v>41</v>
      </c>
    </row>
    <row r="18" spans="1:13" ht="19.5" customHeight="1" x14ac:dyDescent="0.2">
      <c r="A18" s="54"/>
      <c r="B18" s="57"/>
      <c r="C18" s="27" t="s">
        <v>35</v>
      </c>
      <c r="D18" s="32">
        <v>32999</v>
      </c>
      <c r="E18" s="51"/>
      <c r="F18" s="51"/>
      <c r="G18" s="51"/>
      <c r="H18" s="51"/>
      <c r="I18" s="51"/>
      <c r="J18" s="51"/>
      <c r="K18" s="48"/>
      <c r="L18" s="64"/>
      <c r="M18" s="16" t="s">
        <v>14</v>
      </c>
    </row>
    <row r="19" spans="1:13" ht="19.5" customHeight="1" x14ac:dyDescent="0.2">
      <c r="A19" s="55"/>
      <c r="B19" s="58"/>
      <c r="C19" s="27" t="s">
        <v>36</v>
      </c>
      <c r="D19" s="32">
        <v>33064</v>
      </c>
      <c r="E19" s="52"/>
      <c r="F19" s="52"/>
      <c r="G19" s="52"/>
      <c r="H19" s="52"/>
      <c r="I19" s="52"/>
      <c r="J19" s="52"/>
      <c r="K19" s="49"/>
      <c r="L19" s="65"/>
      <c r="M19" s="16" t="s">
        <v>15</v>
      </c>
    </row>
    <row r="20" spans="1:13" ht="19.5" customHeight="1" x14ac:dyDescent="0.2">
      <c r="A20" s="53">
        <v>5</v>
      </c>
      <c r="B20" s="56">
        <v>7</v>
      </c>
      <c r="C20" s="27" t="s">
        <v>45</v>
      </c>
      <c r="D20" s="32">
        <v>42736</v>
      </c>
      <c r="E20" s="50">
        <v>6.4236111111111113E-4</v>
      </c>
      <c r="F20" s="50">
        <v>9.4444444444444448E-4</v>
      </c>
      <c r="G20" s="50">
        <v>6.5162037037037022E-4</v>
      </c>
      <c r="H20" s="50">
        <v>6.7129629629629625E-4</v>
      </c>
      <c r="I20" s="50">
        <v>1.261574074074074E-4</v>
      </c>
      <c r="J20" s="50">
        <v>5.8564814814814818E-4</v>
      </c>
      <c r="K20" s="47">
        <f t="shared" ref="K20" si="3">SUM(E20:J22)</f>
        <v>3.6215277777777773E-3</v>
      </c>
      <c r="L20" s="63"/>
      <c r="M20" s="18"/>
    </row>
    <row r="21" spans="1:13" ht="19.5" customHeight="1" x14ac:dyDescent="0.2">
      <c r="A21" s="54"/>
      <c r="B21" s="57"/>
      <c r="C21" s="27" t="s">
        <v>47</v>
      </c>
      <c r="D21" s="32">
        <v>33239</v>
      </c>
      <c r="E21" s="51"/>
      <c r="F21" s="51"/>
      <c r="G21" s="51"/>
      <c r="H21" s="51"/>
      <c r="I21" s="51"/>
      <c r="J21" s="51"/>
      <c r="K21" s="48"/>
      <c r="L21" s="64"/>
      <c r="M21" s="18"/>
    </row>
    <row r="22" spans="1:13" ht="19.5" customHeight="1" x14ac:dyDescent="0.2">
      <c r="A22" s="55"/>
      <c r="B22" s="58"/>
      <c r="C22" s="27" t="s">
        <v>46</v>
      </c>
      <c r="D22" s="32">
        <v>32143</v>
      </c>
      <c r="E22" s="52"/>
      <c r="F22" s="52"/>
      <c r="G22" s="52"/>
      <c r="H22" s="52"/>
      <c r="I22" s="52"/>
      <c r="J22" s="52"/>
      <c r="K22" s="49"/>
      <c r="L22" s="65"/>
      <c r="M22" s="18"/>
    </row>
    <row r="23" spans="1:13" ht="19.5" customHeight="1" x14ac:dyDescent="0.2">
      <c r="A23" s="53">
        <v>6</v>
      </c>
      <c r="B23" s="56">
        <v>8</v>
      </c>
      <c r="C23" s="27" t="s">
        <v>48</v>
      </c>
      <c r="D23" s="32">
        <v>42736</v>
      </c>
      <c r="E23" s="50">
        <v>5.5324074074074075E-4</v>
      </c>
      <c r="F23" s="50">
        <v>1.2430555555555556E-3</v>
      </c>
      <c r="G23" s="50">
        <v>8.1018518518518516E-4</v>
      </c>
      <c r="H23" s="50">
        <v>7.9282407407407394E-4</v>
      </c>
      <c r="I23" s="50">
        <v>3.2638888888888887E-4</v>
      </c>
      <c r="J23" s="50">
        <v>6.7361111111111126E-4</v>
      </c>
      <c r="K23" s="47">
        <f t="shared" ref="K23" si="4">SUM(E23:J25)</f>
        <v>4.3993055555555547E-3</v>
      </c>
      <c r="L23" s="63"/>
      <c r="M23" s="18"/>
    </row>
    <row r="24" spans="1:13" ht="19.5" customHeight="1" x14ac:dyDescent="0.2">
      <c r="A24" s="54"/>
      <c r="B24" s="57"/>
      <c r="C24" s="27" t="s">
        <v>49</v>
      </c>
      <c r="D24" s="32"/>
      <c r="E24" s="51"/>
      <c r="F24" s="51"/>
      <c r="G24" s="51"/>
      <c r="H24" s="51"/>
      <c r="I24" s="51"/>
      <c r="J24" s="51"/>
      <c r="K24" s="48"/>
      <c r="L24" s="64"/>
      <c r="M24" s="18"/>
    </row>
    <row r="25" spans="1:13" ht="19.5" customHeight="1" x14ac:dyDescent="0.2">
      <c r="A25" s="55"/>
      <c r="B25" s="58"/>
      <c r="C25" s="27" t="s">
        <v>50</v>
      </c>
      <c r="D25" s="32"/>
      <c r="E25" s="52"/>
      <c r="F25" s="52"/>
      <c r="G25" s="52"/>
      <c r="H25" s="52"/>
      <c r="I25" s="52"/>
      <c r="J25" s="52"/>
      <c r="K25" s="49"/>
      <c r="L25" s="65"/>
      <c r="M25" s="18"/>
    </row>
    <row r="26" spans="1:13" ht="19.149999999999999" customHeight="1" x14ac:dyDescent="0.2">
      <c r="A26" s="53">
        <v>7</v>
      </c>
      <c r="B26" s="56">
        <v>4</v>
      </c>
      <c r="C26" s="27" t="s">
        <v>31</v>
      </c>
      <c r="D26" s="32">
        <v>42631</v>
      </c>
      <c r="E26" s="50">
        <v>7.175925925925927E-4</v>
      </c>
      <c r="F26" s="50">
        <v>1.3344907407407409E-3</v>
      </c>
      <c r="G26" s="50">
        <v>1.0763888888888889E-3</v>
      </c>
      <c r="H26" s="50">
        <v>6.6435185185185184E-4</v>
      </c>
      <c r="I26" s="50">
        <v>2.175925925925926E-4</v>
      </c>
      <c r="J26" s="50">
        <v>6.9212962962962967E-4</v>
      </c>
      <c r="K26" s="47">
        <f t="shared" ref="K26" si="5">SUM(E26:J28)</f>
        <v>4.7025462962962967E-3</v>
      </c>
      <c r="L26" s="63"/>
      <c r="M26" s="16" t="s">
        <v>40</v>
      </c>
    </row>
    <row r="27" spans="1:13" ht="19.5" customHeight="1" x14ac:dyDescent="0.2">
      <c r="A27" s="54"/>
      <c r="B27" s="57"/>
      <c r="C27" s="27" t="s">
        <v>32</v>
      </c>
      <c r="D27" s="32">
        <v>29762</v>
      </c>
      <c r="E27" s="51"/>
      <c r="F27" s="51"/>
      <c r="G27" s="51"/>
      <c r="H27" s="51"/>
      <c r="I27" s="51"/>
      <c r="J27" s="51"/>
      <c r="K27" s="48"/>
      <c r="L27" s="64"/>
      <c r="M27" s="16" t="s">
        <v>14</v>
      </c>
    </row>
    <row r="28" spans="1:13" ht="19.5" customHeight="1" x14ac:dyDescent="0.2">
      <c r="A28" s="55"/>
      <c r="B28" s="58"/>
      <c r="C28" s="27" t="s">
        <v>33</v>
      </c>
      <c r="D28" s="32">
        <v>30197</v>
      </c>
      <c r="E28" s="52"/>
      <c r="F28" s="52"/>
      <c r="G28" s="52"/>
      <c r="H28" s="52"/>
      <c r="I28" s="52"/>
      <c r="J28" s="52"/>
      <c r="K28" s="49"/>
      <c r="L28" s="65"/>
      <c r="M28" s="16" t="s">
        <v>15</v>
      </c>
    </row>
    <row r="29" spans="1:13" ht="19.149999999999999" customHeight="1" x14ac:dyDescent="0.2">
      <c r="A29" s="53">
        <v>8</v>
      </c>
      <c r="B29" s="56">
        <v>6</v>
      </c>
      <c r="C29" s="27" t="s">
        <v>25</v>
      </c>
      <c r="D29" s="32">
        <v>42633</v>
      </c>
      <c r="E29" s="50">
        <v>6.7129629629629625E-4</v>
      </c>
      <c r="F29" s="50">
        <v>1.3275462962962963E-3</v>
      </c>
      <c r="G29" s="50">
        <v>8.4143518518518519E-4</v>
      </c>
      <c r="H29" s="50">
        <v>8.1018518518518516E-4</v>
      </c>
      <c r="I29" s="50">
        <v>2.7199074074074072E-4</v>
      </c>
      <c r="J29" s="50">
        <v>7.9050925925925936E-4</v>
      </c>
      <c r="K29" s="47">
        <f t="shared" ref="K29" si="6">SUM(E29:J31)</f>
        <v>4.7129629629629622E-3</v>
      </c>
      <c r="L29" s="63"/>
      <c r="M29" s="16" t="s">
        <v>41</v>
      </c>
    </row>
    <row r="30" spans="1:13" ht="19.5" customHeight="1" x14ac:dyDescent="0.2">
      <c r="A30" s="54"/>
      <c r="B30" s="57"/>
      <c r="C30" s="27" t="s">
        <v>26</v>
      </c>
      <c r="D30" s="32"/>
      <c r="E30" s="51"/>
      <c r="F30" s="51"/>
      <c r="G30" s="51"/>
      <c r="H30" s="51"/>
      <c r="I30" s="51"/>
      <c r="J30" s="51"/>
      <c r="K30" s="48"/>
      <c r="L30" s="64"/>
      <c r="M30" s="16" t="s">
        <v>14</v>
      </c>
    </row>
    <row r="31" spans="1:13" ht="19.5" customHeight="1" x14ac:dyDescent="0.2">
      <c r="A31" s="55"/>
      <c r="B31" s="58"/>
      <c r="C31" s="27" t="s">
        <v>27</v>
      </c>
      <c r="D31" s="32"/>
      <c r="E31" s="52"/>
      <c r="F31" s="52"/>
      <c r="G31" s="52"/>
      <c r="H31" s="52"/>
      <c r="I31" s="52"/>
      <c r="J31" s="52"/>
      <c r="K31" s="49"/>
      <c r="L31" s="65"/>
      <c r="M31" s="16" t="s">
        <v>15</v>
      </c>
    </row>
    <row r="33" spans="1:12" x14ac:dyDescent="0.2">
      <c r="A33" s="59" t="s">
        <v>17</v>
      </c>
      <c r="B33" s="59"/>
      <c r="C33" s="59"/>
      <c r="D33" s="59"/>
      <c r="E33" s="59"/>
      <c r="F33" s="59"/>
      <c r="G33" s="60" t="s">
        <v>20</v>
      </c>
      <c r="H33" s="60"/>
      <c r="I33" s="60"/>
      <c r="J33" s="60"/>
      <c r="K33" s="60"/>
      <c r="L33" s="60"/>
    </row>
    <row r="34" spans="1:12" x14ac:dyDescent="0.2">
      <c r="A34" s="61"/>
      <c r="B34" s="61"/>
      <c r="C34" s="61"/>
      <c r="D34" s="61"/>
      <c r="E34" s="61"/>
      <c r="F34" s="61"/>
      <c r="G34" s="62"/>
      <c r="H34" s="62"/>
      <c r="I34" s="62"/>
      <c r="J34" s="62"/>
      <c r="K34" s="62"/>
      <c r="L34" s="62"/>
    </row>
    <row r="35" spans="1:12" x14ac:dyDescent="0.2">
      <c r="A35" s="59" t="s">
        <v>18</v>
      </c>
      <c r="B35" s="59"/>
      <c r="C35" s="59"/>
      <c r="D35" s="59"/>
      <c r="E35" s="59"/>
      <c r="F35" s="59"/>
      <c r="G35" s="60" t="s">
        <v>19</v>
      </c>
      <c r="H35" s="60"/>
      <c r="I35" s="60"/>
      <c r="J35" s="60"/>
      <c r="K35" s="60"/>
      <c r="L35" s="60"/>
    </row>
  </sheetData>
  <mergeCells count="89">
    <mergeCell ref="L8:L10"/>
    <mergeCell ref="L11:L13"/>
    <mergeCell ref="L14:L16"/>
    <mergeCell ref="L17:L19"/>
    <mergeCell ref="L20:L22"/>
    <mergeCell ref="L23:L25"/>
    <mergeCell ref="L26:L28"/>
    <mergeCell ref="L29:L31"/>
    <mergeCell ref="A33:F33"/>
    <mergeCell ref="G33:L33"/>
    <mergeCell ref="A17:A19"/>
    <mergeCell ref="A20:A22"/>
    <mergeCell ref="B20:B22"/>
    <mergeCell ref="E20:E22"/>
    <mergeCell ref="I11:I13"/>
    <mergeCell ref="I20:I22"/>
    <mergeCell ref="I14:I16"/>
    <mergeCell ref="J14:J16"/>
    <mergeCell ref="I26:I28"/>
    <mergeCell ref="J26:J28"/>
    <mergeCell ref="K20:K22"/>
    <mergeCell ref="K17:K19"/>
    <mergeCell ref="J20:J22"/>
    <mergeCell ref="I23:I25"/>
    <mergeCell ref="J23:J25"/>
    <mergeCell ref="A35:F35"/>
    <mergeCell ref="G35:L35"/>
    <mergeCell ref="A26:A28"/>
    <mergeCell ref="B26:B28"/>
    <mergeCell ref="E26:E28"/>
    <mergeCell ref="F26:F28"/>
    <mergeCell ref="G26:G28"/>
    <mergeCell ref="H26:H28"/>
    <mergeCell ref="K26:K28"/>
    <mergeCell ref="A34:F34"/>
    <mergeCell ref="G34:L34"/>
    <mergeCell ref="I29:I31"/>
    <mergeCell ref="J29:J31"/>
    <mergeCell ref="F20:F22"/>
    <mergeCell ref="G20:G22"/>
    <mergeCell ref="H20:H22"/>
    <mergeCell ref="B17:B19"/>
    <mergeCell ref="E17:E19"/>
    <mergeCell ref="F17:F19"/>
    <mergeCell ref="G17:G19"/>
    <mergeCell ref="H17:H19"/>
    <mergeCell ref="K14:K16"/>
    <mergeCell ref="A29:A31"/>
    <mergeCell ref="B29:B31"/>
    <mergeCell ref="E29:E31"/>
    <mergeCell ref="F29:F31"/>
    <mergeCell ref="G29:G31"/>
    <mergeCell ref="H29:H31"/>
    <mergeCell ref="K29:K31"/>
    <mergeCell ref="A14:A16"/>
    <mergeCell ref="B14:B16"/>
    <mergeCell ref="E14:E16"/>
    <mergeCell ref="F14:F16"/>
    <mergeCell ref="G14:G16"/>
    <mergeCell ref="H14:H16"/>
    <mergeCell ref="I17:I19"/>
    <mergeCell ref="J17:J19"/>
    <mergeCell ref="G11:G13"/>
    <mergeCell ref="K8:K10"/>
    <mergeCell ref="A8:A10"/>
    <mergeCell ref="B8:B10"/>
    <mergeCell ref="E8:E10"/>
    <mergeCell ref="F8:F10"/>
    <mergeCell ref="G8:G10"/>
    <mergeCell ref="H8:H10"/>
    <mergeCell ref="I8:I10"/>
    <mergeCell ref="J8:J10"/>
    <mergeCell ref="J11:J13"/>
    <mergeCell ref="A1:L1"/>
    <mergeCell ref="A2:L2"/>
    <mergeCell ref="A3:L3"/>
    <mergeCell ref="K23:K25"/>
    <mergeCell ref="H11:H13"/>
    <mergeCell ref="K11:K13"/>
    <mergeCell ref="A23:A25"/>
    <mergeCell ref="B23:B25"/>
    <mergeCell ref="E23:E25"/>
    <mergeCell ref="F23:F25"/>
    <mergeCell ref="G23:G25"/>
    <mergeCell ref="H23:H25"/>
    <mergeCell ref="A11:A13"/>
    <mergeCell ref="B11:B13"/>
    <mergeCell ref="E11:E13"/>
    <mergeCell ref="F11:F13"/>
  </mergeCells>
  <pageMargins left="0.35433070866141736" right="0.35433070866141736" top="0.35433070866141736" bottom="0.35433070866141736" header="0.31496062992125984" footer="0.11811023622047245"/>
  <pageSetup paperSize="9" scale="68" fitToHeight="0" orientation="portrait" r:id="rId1"/>
  <headerFooter>
    <oddFooter>&amp;LПротоколы на сайте - Arta-Sport.ru&amp;C&amp;P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</vt:lpstr>
      <vt:lpstr>ит!Область_печати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Nikita</cp:lastModifiedBy>
  <cp:revision>1</cp:revision>
  <cp:lastPrinted>2023-06-01T09:13:24Z</cp:lastPrinted>
  <dcterms:created xsi:type="dcterms:W3CDTF">2006-09-16T00:00:00Z</dcterms:created>
  <dcterms:modified xsi:type="dcterms:W3CDTF">2023-06-01T09:13:34Z</dcterms:modified>
</cp:coreProperties>
</file>